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760"/>
  </bookViews>
  <sheets>
    <sheet name="Расчет по доходам в разрезе КДБ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/>
  <c r="E21"/>
  <c r="C21"/>
  <c r="C18" l="1"/>
  <c r="E15" l="1"/>
  <c r="E11" l="1"/>
  <c r="D11"/>
  <c r="C11"/>
  <c r="E9" l="1"/>
  <c r="C25"/>
  <c r="D25"/>
  <c r="E25"/>
  <c r="C9"/>
  <c r="C15"/>
  <c r="C13" s="1"/>
  <c r="D9"/>
  <c r="D15"/>
  <c r="D13" s="1"/>
  <c r="D18"/>
  <c r="E13"/>
  <c r="E18"/>
  <c r="C8" l="1"/>
  <c r="D8"/>
  <c r="E8"/>
  <c r="C20"/>
  <c r="E20"/>
  <c r="D20"/>
  <c r="C7" l="1"/>
  <c r="E7"/>
  <c r="D7"/>
</calcChain>
</file>

<file path=xl/sharedStrings.xml><?xml version="1.0" encoding="utf-8"?>
<sst xmlns="http://schemas.openxmlformats.org/spreadsheetml/2006/main" count="53" uniqueCount="53">
  <si>
    <t>-</t>
  </si>
  <si>
    <t>Код бюджетной классификации, раздел</t>
  </si>
  <si>
    <t>НАЛОГОВЫЕ И НЕНАЛОГОВЫЕ ДОХОДЫ</t>
  </si>
  <si>
    <t>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</si>
  <si>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</si>
  <si>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</si>
  <si>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</si>
  <si>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</si>
  <si>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1 01 02000 01 0000 110 </t>
  </si>
  <si>
    <t>НАЛОГИ НА ИМУЩЕСТВО</t>
  </si>
  <si>
    <t>1 06 00000 00 0000 000</t>
  </si>
  <si>
    <t>1 06 01030 10 0000 110</t>
  </si>
  <si>
    <t>Земельный налог</t>
  </si>
  <si>
    <t>1 06 06000 00 0000 000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</si>
  <si>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</si>
  <si>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</si>
  <si>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</si>
  <si>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1 08 04020 01 0000 110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</si>
  <si>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</si>
  <si>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</si>
  <si>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</si>
  <si>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Проценты, полученные от предоставления бюджетных кредитов внутри страны за счет средств бюджетов муниципальных районов</t>
  </si>
  <si>
    <t>2 11 00000 00 0000 000</t>
  </si>
  <si>
    <t>1 11 05035 10 0000 120</t>
  </si>
  <si>
    <t>1 13 00000 00 0000 000</t>
  </si>
  <si>
    <t>ДОХОДЫ ОТ ОКАЗАНИЯ ПЛАТНЫХ УСЛУГ(работ) И КОМПЕНСАЦИИ ЗАТРАТ ГОСУДАРСТВА</t>
  </si>
  <si>
    <t>Прочие доходы от оказания платных услуг получателями средств бюджетов поселений и компенсации затрат бюджетов поселений</t>
  </si>
  <si>
    <t>1 13 03050 10 0000 120</t>
  </si>
  <si>
    <t>1 13 01995 10 0000 120</t>
  </si>
  <si>
    <t>1 06 06033 10 0000 110</t>
  </si>
  <si>
    <t>1 06 06043 10 0000 110</t>
  </si>
  <si>
    <t>1 11 05025 10 0000 120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</si>
  <si>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</si>
  <si>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лиц,обладающих земельным участком,расположенным в границах сельских поселений</t>
  </si>
  <si>
    <t>Доходы, получаемые в виде арендной платы , а также средства от продажи права на заключение договоров аренды за земли,находящиеся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</si>
  <si>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муниципальныхбюджетных учреждений)</t>
  </si>
  <si>
    <t xml:space="preserve">Прочие доходы от оказания платных услуг(работ) получателями средств бюджетов сельских поселений </t>
  </si>
  <si>
    <t>НАЛОГИ НА СОВОКУПНЫЙ ДОХОД</t>
  </si>
  <si>
    <t>1 05 00000 00 0000 000</t>
  </si>
  <si>
    <t>Единый сельскохозяйственный налог</t>
  </si>
  <si>
    <t>1 05 03000 06 0000 110</t>
  </si>
  <si>
    <t>Павловского муниципального района</t>
  </si>
  <si>
    <t>Воронежской области</t>
  </si>
  <si>
    <t xml:space="preserve"> </t>
  </si>
  <si>
    <t>Земельный налог с организаций,обладающих земельным участком,расположенным в границах сельских поселений</t>
  </si>
  <si>
    <t>2025 год (прогноз)</t>
  </si>
  <si>
    <t xml:space="preserve">Глава Александро-Донского сельского поселения 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</si>
  <si>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муниципальныхбюджетных учреждений)</t>
  </si>
  <si>
    <t>1 11 05035 05 0000 120</t>
  </si>
  <si>
    <t>В.И. Антоненко</t>
  </si>
  <si>
    <t>2026 год (прогноз)</t>
  </si>
  <si>
    <t xml:space="preserve">Расчет по доходам бюджета Александро-Донского сельского поселения Павловского муниципального района в разрезе кодов доходов бюджетной классификации на 2025 год и на плановый период 2026 и 2027 годов </t>
  </si>
  <si>
    <t>2027 год (прогноз)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</si>
</sst>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7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43">
    <xf numFmtId="0" fontId="0" fillId="0" borderId="0" xfId="0" applyFont="1"/>
    <xf numFmtId="0" fontId="18" fillId="0" borderId="0" xfId="0" applyFont="1"/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0" fillId="0" borderId="0" xfId="0" applyFont="1"/>
    <xf numFmtId="0" fontId="20" fillId="0" borderId="0" xfId="0" applyFont="1" applyBorder="1" applyAlignment="1">
      <alignment vertical="center"/>
    </xf>
    <xf numFmtId="0" fontId="23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164" fontId="20" fillId="0" borderId="10" xfId="0" applyNumberFormat="1" applyFont="1" applyFill="1" applyBorder="1" applyAlignment="1">
      <alignment horizontal="center" vertical="center" wrapText="1"/>
    </xf>
    <xf numFmtId="0" fontId="30" fillId="0" borderId="0" xfId="0" applyFont="1"/>
    <xf numFmtId="0" fontId="19" fillId="0" borderId="11" xfId="0" applyFont="1" applyFill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164" fontId="19" fillId="0" borderId="11" xfId="0" applyNumberFormat="1" applyFont="1" applyBorder="1" applyAlignment="1">
      <alignment horizontal="center" vertical="center"/>
    </xf>
    <xf numFmtId="164" fontId="20" fillId="0" borderId="11" xfId="0" applyNumberFormat="1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/>
    </xf>
    <xf numFmtId="164" fontId="22" fillId="0" borderId="12" xfId="0" applyNumberFormat="1" applyFont="1" applyFill="1" applyBorder="1" applyAlignment="1">
      <alignment horizontal="center" vertical="center"/>
    </xf>
    <xf numFmtId="164" fontId="20" fillId="0" borderId="12" xfId="0" applyNumberFormat="1" applyFont="1" applyFill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vertical="center"/>
    </xf>
    <xf numFmtId="164" fontId="22" fillId="0" borderId="12" xfId="0" applyNumberFormat="1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" fontId="29" fillId="0" borderId="12" xfId="0" applyNumberFormat="1" applyFont="1" applyBorder="1" applyAlignment="1">
      <alignment horizontal="left" vertical="center"/>
    </xf>
    <xf numFmtId="1" fontId="20" fillId="0" borderId="12" xfId="0" applyNumberFormat="1" applyFont="1" applyBorder="1" applyAlignment="1">
      <alignment vertical="center"/>
    </xf>
    <xf numFmtId="0" fontId="25" fillId="0" borderId="12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/>
    </xf>
    <xf numFmtId="49" fontId="28" fillId="0" borderId="12" xfId="0" applyNumberFormat="1" applyFont="1" applyBorder="1" applyAlignment="1">
      <alignment horizontal="left"/>
    </xf>
    <xf numFmtId="49" fontId="29" fillId="0" borderId="12" xfId="0" applyNumberFormat="1" applyFont="1" applyBorder="1" applyAlignment="1">
      <alignment horizontal="left"/>
    </xf>
    <xf numFmtId="164" fontId="29" fillId="0" borderId="12" xfId="0" applyNumberFormat="1" applyFont="1" applyBorder="1" applyAlignment="1">
      <alignment horizontal="left" vertical="center"/>
    </xf>
    <xf numFmtId="0" fontId="28" fillId="0" borderId="12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2" xfId="0" applyFont="1" applyFill="1" applyBorder="1" applyAlignment="1">
      <alignment horizontal="left" vertical="center" wrapText="1"/>
    </xf>
    <xf numFmtId="1" fontId="29" fillId="0" borderId="12" xfId="0" applyNumberFormat="1" applyFont="1" applyBorder="1" applyAlignment="1">
      <alignment vertical="center"/>
    </xf>
    <xf numFmtId="0" fontId="32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A3" workbookViewId="0">
      <selection activeCell="C18" sqref="C18"/>
    </sheetView>
  </sheetViews>
  <sheetFormatPr defaultColWidth="9.140625" defaultRowHeight="12.75"/>
  <cols>
    <col min="1" max="1" width="35.85546875" style="1" customWidth="1"/>
    <col min="2" max="2" width="20.85546875" style="1" customWidth="1"/>
    <col min="3" max="5" width="12.7109375" style="1" customWidth="1"/>
    <col min="6" max="16384" width="9.140625" style="1"/>
  </cols>
  <sheetData>
    <row r="1" spans="1:10" ht="15" hidden="1" customHeight="1">
      <c r="A1" s="2"/>
      <c r="B1" s="3"/>
      <c r="C1" s="3"/>
      <c r="D1" s="3"/>
      <c r="E1" s="4"/>
    </row>
    <row r="2" spans="1:10" ht="15.75" hidden="1">
      <c r="A2" s="5"/>
      <c r="B2" s="5"/>
      <c r="C2" s="5"/>
      <c r="D2" s="5"/>
      <c r="E2" s="5"/>
    </row>
    <row r="3" spans="1:10" ht="15.75">
      <c r="A3" s="5"/>
      <c r="B3" s="5"/>
      <c r="C3" s="5"/>
      <c r="D3" s="5"/>
      <c r="E3" s="6"/>
    </row>
    <row r="4" spans="1:10" ht="57.75" customHeight="1">
      <c r="A4" s="42" t="s">
        <v>51</v>
      </c>
      <c r="B4" s="42"/>
      <c r="C4" s="42"/>
      <c r="D4" s="42"/>
      <c r="E4" s="42"/>
      <c r="J4" s="1" t="s">
        <v>0</v>
      </c>
    </row>
    <row r="5" spans="1:10" ht="23.25" customHeight="1">
      <c r="A5" s="5" t="s">
        <v>43</v>
      </c>
      <c r="B5" s="5"/>
      <c r="C5" s="5"/>
      <c r="D5" s="5"/>
      <c r="E5" s="5"/>
    </row>
    <row r="6" spans="1:10" ht="57.75" customHeight="1">
      <c r="A6" s="18"/>
      <c r="B6" s="19" t="s">
        <v>1</v>
      </c>
      <c r="C6" s="19" t="s">
        <v>45</v>
      </c>
      <c r="D6" s="19" t="s">
        <v>50</v>
      </c>
      <c r="E6" s="19" t="s">
        <v>52</v>
      </c>
    </row>
    <row r="7" spans="1:10" ht="27.95" customHeight="1">
      <c r="A7" s="34" t="s">
        <v>2</v>
      </c>
      <c r="B7" s="20" t="s">
        <v>3</v>
      </c>
      <c r="C7" s="21">
        <f>C8+C20</f>
        <v>5530.5</v>
      </c>
      <c r="D7" s="21">
        <f>D8+D20</f>
        <v>7521</v>
      </c>
      <c r="E7" s="21">
        <f>E8+E20</f>
        <v>7732.7</v>
      </c>
    </row>
    <row r="8" spans="1:10" ht="15" customHeight="1">
      <c r="A8" s="35" t="s">
        <v>4</v>
      </c>
      <c r="B8" s="20"/>
      <c r="C8" s="21">
        <f>C9+C11+C13+C18</f>
        <v>5459.5</v>
      </c>
      <c r="D8" s="21">
        <f t="shared" ref="D8:E8" si="0">D9+D11+D13+D18</f>
        <v>7521</v>
      </c>
      <c r="E8" s="21">
        <f t="shared" si="0"/>
        <v>7732.7</v>
      </c>
    </row>
    <row r="9" spans="1:10" ht="30" customHeight="1">
      <c r="A9" s="34" t="s">
        <v>5</v>
      </c>
      <c r="B9" s="20" t="s">
        <v>6</v>
      </c>
      <c r="C9" s="22">
        <f>C10</f>
        <v>1405.5</v>
      </c>
      <c r="D9" s="22">
        <f>D10</f>
        <v>1511</v>
      </c>
      <c r="E9" s="22">
        <f>E10</f>
        <v>1616.7</v>
      </c>
    </row>
    <row r="10" spans="1:10" ht="15" customHeight="1">
      <c r="A10" s="36" t="s">
        <v>7</v>
      </c>
      <c r="B10" s="30" t="s">
        <v>8</v>
      </c>
      <c r="C10" s="23">
        <v>1405.5</v>
      </c>
      <c r="D10" s="23">
        <v>1511</v>
      </c>
      <c r="E10" s="22">
        <v>1616.7</v>
      </c>
    </row>
    <row r="11" spans="1:10" ht="30" customHeight="1">
      <c r="A11" s="34" t="s">
        <v>37</v>
      </c>
      <c r="B11" s="31" t="s">
        <v>38</v>
      </c>
      <c r="C11" s="24">
        <f>C12</f>
        <v>250</v>
      </c>
      <c r="D11" s="24">
        <f>D12</f>
        <v>2200</v>
      </c>
      <c r="E11" s="24">
        <f>E12</f>
        <v>2290</v>
      </c>
    </row>
    <row r="12" spans="1:10" ht="15" customHeight="1">
      <c r="A12" s="36" t="s">
        <v>39</v>
      </c>
      <c r="B12" s="32" t="s">
        <v>40</v>
      </c>
      <c r="C12" s="23">
        <v>250</v>
      </c>
      <c r="D12" s="23">
        <v>2200</v>
      </c>
      <c r="E12" s="22">
        <v>2290</v>
      </c>
    </row>
    <row r="13" spans="1:10" ht="16.5" customHeight="1">
      <c r="A13" s="34" t="s">
        <v>9</v>
      </c>
      <c r="B13" s="25" t="s">
        <v>10</v>
      </c>
      <c r="C13" s="22">
        <f>C14+C15</f>
        <v>3798</v>
      </c>
      <c r="D13" s="22">
        <f>D14+D15</f>
        <v>3804</v>
      </c>
      <c r="E13" s="22">
        <f>E14+E15</f>
        <v>3820</v>
      </c>
    </row>
    <row r="14" spans="1:10" ht="75" customHeight="1">
      <c r="A14" s="36" t="s">
        <v>32</v>
      </c>
      <c r="B14" s="29" t="s">
        <v>11</v>
      </c>
      <c r="C14" s="26">
        <v>407</v>
      </c>
      <c r="D14" s="26">
        <v>424</v>
      </c>
      <c r="E14" s="26">
        <v>440</v>
      </c>
    </row>
    <row r="15" spans="1:10" ht="15" customHeight="1">
      <c r="A15" s="36" t="s">
        <v>12</v>
      </c>
      <c r="B15" s="29" t="s">
        <v>13</v>
      </c>
      <c r="C15" s="26">
        <f>C16+C17</f>
        <v>3391</v>
      </c>
      <c r="D15" s="26">
        <f>D16+D17</f>
        <v>3380</v>
      </c>
      <c r="E15" s="26">
        <f>E16+E17</f>
        <v>3380</v>
      </c>
    </row>
    <row r="16" spans="1:10" ht="51">
      <c r="A16" s="36" t="s">
        <v>44</v>
      </c>
      <c r="B16" s="29" t="s">
        <v>29</v>
      </c>
      <c r="C16" s="26">
        <v>1985</v>
      </c>
      <c r="D16" s="26">
        <v>1986</v>
      </c>
      <c r="E16" s="26">
        <v>1986</v>
      </c>
    </row>
    <row r="17" spans="1:5" ht="51">
      <c r="A17" s="36" t="s">
        <v>33</v>
      </c>
      <c r="B17" s="29" t="s">
        <v>30</v>
      </c>
      <c r="C17" s="22">
        <v>1406</v>
      </c>
      <c r="D17" s="22">
        <v>1394</v>
      </c>
      <c r="E17" s="26">
        <v>1394</v>
      </c>
    </row>
    <row r="18" spans="1:5" ht="30" customHeight="1">
      <c r="A18" s="34" t="s">
        <v>14</v>
      </c>
      <c r="B18" s="25" t="s">
        <v>15</v>
      </c>
      <c r="C18" s="21">
        <f>C19</f>
        <v>6</v>
      </c>
      <c r="D18" s="21">
        <f>D19</f>
        <v>6</v>
      </c>
      <c r="E18" s="21">
        <f>E19</f>
        <v>6</v>
      </c>
    </row>
    <row r="19" spans="1:5" ht="76.5">
      <c r="A19" s="36" t="s">
        <v>16</v>
      </c>
      <c r="B19" s="33" t="s">
        <v>17</v>
      </c>
      <c r="C19" s="23">
        <v>6</v>
      </c>
      <c r="D19" s="23">
        <v>6</v>
      </c>
      <c r="E19" s="22">
        <v>6</v>
      </c>
    </row>
    <row r="20" spans="1:5" ht="15" customHeight="1">
      <c r="A20" s="35" t="s">
        <v>18</v>
      </c>
      <c r="B20" s="27"/>
      <c r="C20" s="21">
        <f>C21+C25</f>
        <v>71</v>
      </c>
      <c r="D20" s="21">
        <f t="shared" ref="D20:E20" si="1">D21+D25</f>
        <v>0</v>
      </c>
      <c r="E20" s="21">
        <f t="shared" si="1"/>
        <v>0</v>
      </c>
    </row>
    <row r="21" spans="1:5" ht="60" customHeight="1">
      <c r="A21" s="34" t="s">
        <v>19</v>
      </c>
      <c r="B21" s="25" t="s">
        <v>20</v>
      </c>
      <c r="C21" s="26">
        <f>C23+C24+C29</f>
        <v>71</v>
      </c>
      <c r="D21" s="26">
        <f t="shared" ref="D21:E21" si="2">D23+D24+D29</f>
        <v>0</v>
      </c>
      <c r="E21" s="26">
        <f t="shared" si="2"/>
        <v>0</v>
      </c>
    </row>
    <row r="22" spans="1:5" ht="12.75" hidden="1" customHeight="1">
      <c r="A22" s="36" t="s">
        <v>21</v>
      </c>
      <c r="B22" s="25" t="s">
        <v>22</v>
      </c>
      <c r="C22" s="28"/>
      <c r="D22" s="28"/>
      <c r="E22" s="26"/>
    </row>
    <row r="23" spans="1:5" ht="90" customHeight="1">
      <c r="A23" s="37" t="s">
        <v>34</v>
      </c>
      <c r="B23" s="29" t="s">
        <v>31</v>
      </c>
      <c r="C23" s="22">
        <v>71</v>
      </c>
      <c r="D23" s="22">
        <v>0</v>
      </c>
      <c r="E23" s="26">
        <v>0</v>
      </c>
    </row>
    <row r="24" spans="1:5" ht="120" hidden="1">
      <c r="A24" s="14" t="s">
        <v>35</v>
      </c>
      <c r="B24" s="15" t="s">
        <v>23</v>
      </c>
      <c r="C24" s="16">
        <v>0</v>
      </c>
      <c r="D24" s="16">
        <v>0</v>
      </c>
      <c r="E24" s="17">
        <v>0</v>
      </c>
    </row>
    <row r="25" spans="1:5" ht="3" hidden="1" customHeight="1">
      <c r="A25" s="7" t="s">
        <v>25</v>
      </c>
      <c r="B25" s="10" t="s">
        <v>24</v>
      </c>
      <c r="C25" s="12">
        <f>C27</f>
        <v>0</v>
      </c>
      <c r="D25" s="12">
        <f>D27</f>
        <v>0</v>
      </c>
      <c r="E25" s="12">
        <f>E27</f>
        <v>0</v>
      </c>
    </row>
    <row r="26" spans="1:5" ht="12.75" hidden="1" customHeight="1">
      <c r="A26" s="9" t="s">
        <v>26</v>
      </c>
      <c r="B26" s="11" t="s">
        <v>27</v>
      </c>
      <c r="C26" s="8"/>
      <c r="D26" s="8"/>
      <c r="E26" s="12">
        <v>3.3</v>
      </c>
    </row>
    <row r="27" spans="1:5" ht="44.25" hidden="1" customHeight="1">
      <c r="A27" s="9" t="s">
        <v>36</v>
      </c>
      <c r="B27" s="11" t="s">
        <v>28</v>
      </c>
      <c r="C27" s="8">
        <v>0</v>
      </c>
      <c r="D27" s="8">
        <v>0</v>
      </c>
      <c r="E27" s="12">
        <v>0</v>
      </c>
    </row>
    <row r="28" spans="1:5" ht="15.75" hidden="1" customHeight="1">
      <c r="A28" s="41"/>
      <c r="B28" s="41"/>
      <c r="C28" s="41"/>
      <c r="D28" s="41"/>
      <c r="E28" s="41"/>
    </row>
    <row r="29" spans="1:5" ht="108" customHeight="1">
      <c r="A29" s="37" t="s">
        <v>47</v>
      </c>
      <c r="B29" s="38" t="s">
        <v>48</v>
      </c>
      <c r="C29" s="39">
        <v>0</v>
      </c>
      <c r="D29" s="40">
        <v>0</v>
      </c>
      <c r="E29" s="40">
        <v>0</v>
      </c>
    </row>
    <row r="30" spans="1:5" s="13" customFormat="1" ht="18.75"/>
    <row r="31" spans="1:5" s="13" customFormat="1" ht="18.75">
      <c r="A31" s="13" t="s">
        <v>46</v>
      </c>
    </row>
    <row r="32" spans="1:5" s="13" customFormat="1" ht="18.75">
      <c r="A32" s="13" t="s">
        <v>41</v>
      </c>
    </row>
    <row r="33" spans="1:4" s="13" customFormat="1" ht="18.75">
      <c r="A33" s="13" t="s">
        <v>42</v>
      </c>
      <c r="D33" s="13" t="s">
        <v>49</v>
      </c>
    </row>
  </sheetData>
  <mergeCells count="2">
    <mergeCell ref="A28:E28"/>
    <mergeCell ref="A4:E4"/>
  </mergeCells>
  <phoneticPr fontId="0" type="noConversion"/>
  <pageMargins left="1.1812500000000001" right="0.20069444444444445" top="0.39374999999999999" bottom="0.78749999999999998" header="0.51180555555555562" footer="0.51180555555555562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по доходам в разрезе КДБ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cbuh</cp:lastModifiedBy>
  <cp:lastPrinted>2022-11-03T20:34:11Z</cp:lastPrinted>
  <dcterms:created xsi:type="dcterms:W3CDTF">2018-11-07T11:25:06Z</dcterms:created>
  <dcterms:modified xsi:type="dcterms:W3CDTF">2024-11-28T08:52:25Z</dcterms:modified>
</cp:coreProperties>
</file>